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Schließplan" sheetId="2" state="visible" r:id="rId4"/>
    <sheet name="Zylinderliste" sheetId="3" state="visible" r:id="rId5"/>
  </sheets>
  <definedNames>
    <definedName function="false" hidden="false" localSheetId="1" name="_xlnm.Print_Titles" vbProcedure="false">Schließplan!$10:$12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3" authorId="0">
      <text>
        <r>
          <rPr>
            <sz val="10"/>
            <rFont val="Arial"/>
            <family val="2"/>
          </rPr>
          <t xml:space="preserve">Beispielzeile: so ausfüllen. Einfach überschreiben.</t>
        </r>
      </text>
    </comment>
  </commentList>
</comments>
</file>

<file path=xl/sharedStrings.xml><?xml version="1.0" encoding="utf-8"?>
<sst xmlns="http://schemas.openxmlformats.org/spreadsheetml/2006/main" count="78" uniqueCount="73">
  <si>
    <t xml:space="preserve">Schließplan-Vorlage von Keyevolution</t>
  </si>
  <si>
    <t xml:space="preserve">So füllst du die Vorlage aus</t>
  </si>
  <si>
    <t xml:space="preserve">1. Blatt "Schließplan": Objektdaten oben eintragen.</t>
  </si>
  <si>
    <t xml:space="preserve">2. In Zeile 11 alle Türen benennen (Haupteingang, Büro, Zimmer 101 …).</t>
  </si>
  <si>
    <t xml:space="preserve">3. Pro Zeile einen Schlüssel anlegen: Typ, Inhaber oder Bereich, Anzahl der Schlüssel.</t>
  </si>
  <si>
    <t xml:space="preserve">4. Ein X setzen, wo der Schlüssel die Tür öffnen soll. Die Summen rechnen sich automatisch.</t>
  </si>
  <si>
    <t xml:space="preserve">5. Blatt "Zylinderliste": Zylindertyp und Maße A und B je Tür eintragen. Weißt du die Maße nicht, messen wir bei der Besichtigung.</t>
  </si>
  <si>
    <t xml:space="preserve">6. Datei an info@keyevolution.it oder per WhatsApp an +39 371 513 0911 schicken. Du bekommst ein Angebot.</t>
  </si>
  <si>
    <t xml:space="preserve">Begriffe</t>
  </si>
  <si>
    <t xml:space="preserve">GHS  Generalhauptschlüssel: sperrt alle Türen der Anlage.</t>
  </si>
  <si>
    <t xml:space="preserve">HS   Hauptschlüssel: sperrt alle Türen eines Bereichs.</t>
  </si>
  <si>
    <t xml:space="preserve">GS   Gruppenschlüssel: sperrt mehrere Türen einer Gruppe.</t>
  </si>
  <si>
    <t xml:space="preserve">ES   Einzelschlüssel: sperrt eine einzelne Tür, meist plus Haupteingang.</t>
  </si>
  <si>
    <t xml:space="preserve">ZS   Zentralschloss: Tür, die alle Schlüssel öffnen, z. B. der Haupteingang.</t>
  </si>
  <si>
    <t xml:space="preserve">Gut zu wissen</t>
  </si>
  <si>
    <t xml:space="preserve">Nachschlüssel gibt es nur bei Keyevolution und nur gegen Vorlage der Sicherungskarte.</t>
  </si>
  <si>
    <t xml:space="preserve">Gelbe Felder sind zum Ausfüllen, graue Felder rechnen automatisch, grün markiert ist das Beispiel.</t>
  </si>
  <si>
    <t xml:space="preserve">Keyevolution · Schließplan</t>
  </si>
  <si>
    <t xml:space="preserve">Mit Sicherheit! Con Sicurezza!  ·  St.-Margareth-Straße 7, 39040 Natz-Schabs  ·  +39 371 513 0911  ·  info@keyevolution.it</t>
  </si>
  <si>
    <t xml:space="preserve">Objekt</t>
  </si>
  <si>
    <t xml:space="preserve">Anlagen-Nr.</t>
  </si>
  <si>
    <t xml:space="preserve">wird von Keyevolution vergeben</t>
  </si>
  <si>
    <t xml:space="preserve">Adresse</t>
  </si>
  <si>
    <t xml:space="preserve">Sicherungskarte-Nr.</t>
  </si>
  <si>
    <t xml:space="preserve">Ansprechpartner</t>
  </si>
  <si>
    <t xml:space="preserve">Telefon / E-Mail</t>
  </si>
  <si>
    <t xml:space="preserve">Datum</t>
  </si>
  <si>
    <t xml:space="preserve">Tür-Nr.</t>
  </si>
  <si>
    <t xml:space="preserve">T01</t>
  </si>
  <si>
    <t xml:space="preserve">T02</t>
  </si>
  <si>
    <t xml:space="preserve">T03</t>
  </si>
  <si>
    <t xml:space="preserve">T04</t>
  </si>
  <si>
    <t xml:space="preserve">T05</t>
  </si>
  <si>
    <t xml:space="preserve">T06</t>
  </si>
  <si>
    <t xml:space="preserve">T07</t>
  </si>
  <si>
    <t xml:space="preserve">T08</t>
  </si>
  <si>
    <t xml:space="preserve">T09</t>
  </si>
  <si>
    <t xml:space="preserve">T10</t>
  </si>
  <si>
    <t xml:space="preserve">T11</t>
  </si>
  <si>
    <t xml:space="preserve">T12</t>
  </si>
  <si>
    <t xml:space="preserve">T13</t>
  </si>
  <si>
    <t xml:space="preserve">T14</t>
  </si>
  <si>
    <t xml:space="preserve">T15</t>
  </si>
  <si>
    <t xml:space="preserve">T16</t>
  </si>
  <si>
    <t xml:space="preserve">T17</t>
  </si>
  <si>
    <t xml:space="preserve">T18</t>
  </si>
  <si>
    <t xml:space="preserve">T19</t>
  </si>
  <si>
    <t xml:space="preserve">T20</t>
  </si>
  <si>
    <t xml:space="preserve">Türen</t>
  </si>
  <si>
    <t xml:space="preserve">Raum / Tür</t>
  </si>
  <si>
    <t xml:space="preserve">Haupteingang</t>
  </si>
  <si>
    <t xml:space="preserve">Büro</t>
  </si>
  <si>
    <t xml:space="preserve">Lager</t>
  </si>
  <si>
    <t xml:space="preserve">je Schlüssel</t>
  </si>
  <si>
    <t xml:space="preserve">Nr.</t>
  </si>
  <si>
    <t xml:space="preserve">Typ</t>
  </si>
  <si>
    <t xml:space="preserve">Schlüssel / Inhaber</t>
  </si>
  <si>
    <t xml:space="preserve">Anzahl</t>
  </si>
  <si>
    <t xml:space="preserve">GHS</t>
  </si>
  <si>
    <t xml:space="preserve">Beispiel: Generalhauptschlüssel Inhaber</t>
  </si>
  <si>
    <t xml:space="preserve">X</t>
  </si>
  <si>
    <t xml:space="preserve">Schlüssel je Tür (Summe Anzahl)</t>
  </si>
  <si>
    <t xml:space="preserve">Legende: gelbe Felder ausfüllen · X = Schlüssel sperrt diese Tür · grüne Zeile = Beispiel · graue Felder rechnen automatisch</t>
  </si>
  <si>
    <t xml:space="preserve">Zylinderliste</t>
  </si>
  <si>
    <t xml:space="preserve">Pro Tür ein Zylinder. Maß A = außen, Maß B = innen, jeweils von der Mitte der Befestigungsschraube bis zur Türkante bzw. Beschlagkante.</t>
  </si>
  <si>
    <t xml:space="preserve">Zylindertyp</t>
  </si>
  <si>
    <t xml:space="preserve">Maß A außen (mm)</t>
  </si>
  <si>
    <t xml:space="preserve">Maß B innen (mm)</t>
  </si>
  <si>
    <t xml:space="preserve">Not- und Gefahrenfunktion</t>
  </si>
  <si>
    <t xml:space="preserve">Bemerkung</t>
  </si>
  <si>
    <t xml:space="preserve">Doppelzylinder</t>
  </si>
  <si>
    <t xml:space="preserve">ja</t>
  </si>
  <si>
    <t xml:space="preserve">Beispiel, bitte überschreiben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</si>
</sst>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9"/>
      <color rgb="FF77777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9C4"/>
        <bgColor rgb="FFEAF7DD"/>
      </patternFill>
    </fill>
    <fill>
      <patternFill patternType="solid">
        <fgColor rgb="FFE8E8E4"/>
        <bgColor rgb="FFEAF7DD"/>
      </patternFill>
    </fill>
    <fill>
      <patternFill patternType="solid">
        <fgColor rgb="FF121212"/>
        <bgColor rgb="FF000000"/>
      </patternFill>
    </fill>
    <fill>
      <patternFill patternType="solid">
        <fgColor rgb="FFEAF7DD"/>
        <bgColor rgb="FFE8E8E4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/>
      <top style="thin">
        <color rgb="FFBBBBBB"/>
      </top>
      <bottom style="thin">
        <color rgb="FFBBBBBB"/>
      </bottom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2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777777"/>
      <rgbColor rgb="FF9999FF"/>
      <rgbColor rgb="FF993366"/>
      <rgbColor rgb="FFFFF9C4"/>
      <rgbColor rgb="FFE8E8E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AF7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21212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 t="s">
        <v>7</v>
      </c>
    </row>
    <row r="10" customFormat="false" ht="15" hidden="false" customHeight="false" outlineLevel="0" collapsed="false">
      <c r="A10" s="3"/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3" t="s">
        <v>9</v>
      </c>
    </row>
    <row r="13" customFormat="false" ht="15" hidden="false" customHeight="false" outlineLevel="0" collapsed="false">
      <c r="A13" s="3" t="s">
        <v>10</v>
      </c>
    </row>
    <row r="14" customFormat="false" ht="15" hidden="false" customHeight="false" outlineLevel="0" collapsed="false">
      <c r="A14" s="3" t="s">
        <v>11</v>
      </c>
    </row>
    <row r="15" customFormat="false" ht="15" hidden="false" customHeight="false" outlineLevel="0" collapsed="false">
      <c r="A15" s="3" t="s">
        <v>12</v>
      </c>
    </row>
    <row r="16" customFormat="false" ht="15" hidden="false" customHeight="false" outlineLevel="0" collapsed="false">
      <c r="A16" s="3" t="s">
        <v>13</v>
      </c>
    </row>
    <row r="17" customFormat="false" ht="15" hidden="false" customHeight="false" outlineLevel="0" collapsed="false">
      <c r="A17" s="3"/>
    </row>
    <row r="18" customFormat="false" ht="15" hidden="false" customHeight="false" outlineLevel="0" collapsed="false">
      <c r="A18" s="2" t="s">
        <v>14</v>
      </c>
    </row>
    <row r="19" customFormat="false" ht="15" hidden="false" customHeight="false" outlineLevel="0" collapsed="false">
      <c r="A19" s="3" t="s">
        <v>15</v>
      </c>
    </row>
    <row r="20" customFormat="false" ht="15" hidden="false" customHeight="false" outlineLevel="0" collapsed="false">
      <c r="A20" s="3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Y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12" topLeftCell="E13" activePane="bottomRight" state="frozen"/>
      <selection pane="topLeft" activeCell="A1" activeCellId="0" sqref="A1"/>
      <selection pane="topRight" activeCell="E1" activeCellId="0" sqref="E1"/>
      <selection pane="bottomLeft" activeCell="A13" activeCellId="0" sqref="A1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8"/>
    <col collapsed="false" customWidth="true" hidden="false" outlineLevel="0" max="3" min="3" style="0" width="34"/>
    <col collapsed="false" customWidth="true" hidden="false" outlineLevel="0" max="24" min="4" style="0" width="9"/>
    <col collapsed="false" customWidth="true" hidden="false" outlineLevel="0" max="25" min="25" style="0" width="11"/>
  </cols>
  <sheetData>
    <row r="1" customFormat="false" ht="19.7" hidden="false" customHeight="false" outlineLevel="0" collapsed="false">
      <c r="A1" s="1" t="s">
        <v>17</v>
      </c>
    </row>
    <row r="2" customFormat="false" ht="15" hidden="false" customHeight="false" outlineLevel="0" collapsed="false">
      <c r="A2" s="4" t="s">
        <v>18</v>
      </c>
    </row>
    <row r="4" customFormat="false" ht="15" hidden="false" customHeight="false" outlineLevel="0" collapsed="false">
      <c r="A4" s="5" t="s">
        <v>19</v>
      </c>
      <c r="B4" s="6"/>
      <c r="C4" s="6"/>
      <c r="D4" s="6"/>
      <c r="F4" s="5" t="s">
        <v>20</v>
      </c>
      <c r="H4" s="7" t="s">
        <v>21</v>
      </c>
      <c r="I4" s="7"/>
      <c r="J4" s="7"/>
    </row>
    <row r="5" customFormat="false" ht="15" hidden="false" customHeight="false" outlineLevel="0" collapsed="false">
      <c r="A5" s="5" t="s">
        <v>22</v>
      </c>
      <c r="B5" s="6"/>
      <c r="C5" s="6"/>
      <c r="D5" s="6"/>
      <c r="F5" s="5" t="s">
        <v>23</v>
      </c>
      <c r="H5" s="7" t="s">
        <v>21</v>
      </c>
      <c r="I5" s="7"/>
      <c r="J5" s="7"/>
    </row>
    <row r="6" customFormat="false" ht="15" hidden="false" customHeight="false" outlineLevel="0" collapsed="false">
      <c r="A6" s="5" t="s">
        <v>24</v>
      </c>
      <c r="B6" s="6"/>
      <c r="C6" s="6"/>
      <c r="D6" s="6"/>
    </row>
    <row r="7" customFormat="false" ht="15" hidden="false" customHeight="false" outlineLevel="0" collapsed="false">
      <c r="A7" s="5" t="s">
        <v>25</v>
      </c>
      <c r="B7" s="6"/>
      <c r="C7" s="6"/>
      <c r="D7" s="6"/>
    </row>
    <row r="8" customFormat="false" ht="15" hidden="false" customHeight="false" outlineLevel="0" collapsed="false">
      <c r="A8" s="5" t="s">
        <v>26</v>
      </c>
      <c r="B8" s="6"/>
      <c r="C8" s="6"/>
      <c r="D8" s="6"/>
    </row>
    <row r="10" customFormat="false" ht="23.85" hidden="false" customHeight="false" outlineLevel="0" collapsed="false">
      <c r="A10" s="8" t="s">
        <v>27</v>
      </c>
      <c r="B10" s="8"/>
      <c r="C10" s="8"/>
      <c r="D10" s="8"/>
      <c r="E10" s="8" t="s">
        <v>28</v>
      </c>
      <c r="F10" s="8" t="s">
        <v>29</v>
      </c>
      <c r="G10" s="8" t="s">
        <v>30</v>
      </c>
      <c r="H10" s="8" t="s">
        <v>31</v>
      </c>
      <c r="I10" s="8" t="s">
        <v>32</v>
      </c>
      <c r="J10" s="8" t="s">
        <v>33</v>
      </c>
      <c r="K10" s="8" t="s">
        <v>34</v>
      </c>
      <c r="L10" s="8" t="s">
        <v>35</v>
      </c>
      <c r="M10" s="8" t="s">
        <v>36</v>
      </c>
      <c r="N10" s="8" t="s">
        <v>37</v>
      </c>
      <c r="O10" s="8" t="s">
        <v>38</v>
      </c>
      <c r="P10" s="8" t="s">
        <v>39</v>
      </c>
      <c r="Q10" s="8" t="s">
        <v>40</v>
      </c>
      <c r="R10" s="8" t="s">
        <v>41</v>
      </c>
      <c r="S10" s="8" t="s">
        <v>42</v>
      </c>
      <c r="T10" s="8" t="s">
        <v>43</v>
      </c>
      <c r="U10" s="8" t="s">
        <v>44</v>
      </c>
      <c r="V10" s="8" t="s">
        <v>45</v>
      </c>
      <c r="W10" s="8" t="s">
        <v>46</v>
      </c>
      <c r="X10" s="8" t="s">
        <v>47</v>
      </c>
      <c r="Y10" s="8" t="s">
        <v>48</v>
      </c>
    </row>
    <row r="11" customFormat="false" ht="90" hidden="false" customHeight="true" outlineLevel="0" collapsed="false">
      <c r="A11" s="9" t="s">
        <v>49</v>
      </c>
      <c r="B11" s="9"/>
      <c r="C11" s="9"/>
      <c r="D11" s="9"/>
      <c r="E11" s="10" t="s">
        <v>50</v>
      </c>
      <c r="F11" s="10" t="s">
        <v>51</v>
      </c>
      <c r="G11" s="10" t="s">
        <v>52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9" t="s">
        <v>53</v>
      </c>
    </row>
    <row r="12" customFormat="false" ht="15" hidden="false" customHeight="false" outlineLevel="0" collapsed="false">
      <c r="A12" s="8" t="s">
        <v>54</v>
      </c>
      <c r="B12" s="8" t="s">
        <v>55</v>
      </c>
      <c r="C12" s="8" t="s">
        <v>56</v>
      </c>
      <c r="D12" s="8" t="s">
        <v>57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customFormat="false" ht="15" hidden="false" customHeight="false" outlineLevel="0" collapsed="false">
      <c r="A13" s="11" t="n">
        <v>1</v>
      </c>
      <c r="B13" s="12" t="s">
        <v>58</v>
      </c>
      <c r="C13" s="12" t="s">
        <v>59</v>
      </c>
      <c r="D13" s="12" t="n">
        <v>2</v>
      </c>
      <c r="E13" s="13" t="s">
        <v>60</v>
      </c>
      <c r="F13" s="13" t="s">
        <v>60</v>
      </c>
      <c r="G13" s="13" t="s">
        <v>60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4" t="n">
        <f aca="false">COUNTIF(E13:X13,"X")</f>
        <v>3</v>
      </c>
    </row>
    <row r="14" customFormat="false" ht="15" hidden="false" customHeight="false" outlineLevel="0" collapsed="false">
      <c r="A14" s="11" t="n">
        <v>2</v>
      </c>
      <c r="B14" s="15"/>
      <c r="C14" s="15"/>
      <c r="D14" s="15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4" t="n">
        <f aca="false">COUNTIF(E14:X14,"X")</f>
        <v>0</v>
      </c>
    </row>
    <row r="15" customFormat="false" ht="15" hidden="false" customHeight="false" outlineLevel="0" collapsed="false">
      <c r="A15" s="11" t="n">
        <v>3</v>
      </c>
      <c r="B15" s="15"/>
      <c r="C15" s="15"/>
      <c r="D15" s="15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4" t="n">
        <f aca="false">COUNTIF(E15:X15,"X")</f>
        <v>0</v>
      </c>
    </row>
    <row r="16" customFormat="false" ht="15" hidden="false" customHeight="false" outlineLevel="0" collapsed="false">
      <c r="A16" s="11" t="n">
        <v>4</v>
      </c>
      <c r="B16" s="15"/>
      <c r="C16" s="15"/>
      <c r="D16" s="15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4" t="n">
        <f aca="false">COUNTIF(E16:X16,"X")</f>
        <v>0</v>
      </c>
    </row>
    <row r="17" customFormat="false" ht="15" hidden="false" customHeight="false" outlineLevel="0" collapsed="false">
      <c r="A17" s="11" t="n">
        <v>5</v>
      </c>
      <c r="B17" s="15"/>
      <c r="C17" s="15"/>
      <c r="D17" s="15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4" t="n">
        <f aca="false">COUNTIF(E17:X17,"X")</f>
        <v>0</v>
      </c>
    </row>
    <row r="18" customFormat="false" ht="15" hidden="false" customHeight="false" outlineLevel="0" collapsed="false">
      <c r="A18" s="11" t="n">
        <v>6</v>
      </c>
      <c r="B18" s="15"/>
      <c r="C18" s="15"/>
      <c r="D18" s="15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4" t="n">
        <f aca="false">COUNTIF(E18:X18,"X")</f>
        <v>0</v>
      </c>
    </row>
    <row r="19" customFormat="false" ht="15" hidden="false" customHeight="false" outlineLevel="0" collapsed="false">
      <c r="A19" s="11" t="n">
        <v>7</v>
      </c>
      <c r="B19" s="15"/>
      <c r="C19" s="15"/>
      <c r="D19" s="15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4" t="n">
        <f aca="false">COUNTIF(E19:X19,"X")</f>
        <v>0</v>
      </c>
    </row>
    <row r="20" customFormat="false" ht="15" hidden="false" customHeight="false" outlineLevel="0" collapsed="false">
      <c r="A20" s="11" t="n">
        <v>8</v>
      </c>
      <c r="B20" s="15"/>
      <c r="C20" s="15"/>
      <c r="D20" s="15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4" t="n">
        <f aca="false">COUNTIF(E20:X20,"X")</f>
        <v>0</v>
      </c>
    </row>
    <row r="21" customFormat="false" ht="15" hidden="false" customHeight="false" outlineLevel="0" collapsed="false">
      <c r="A21" s="11" t="n">
        <v>9</v>
      </c>
      <c r="B21" s="15"/>
      <c r="C21" s="15"/>
      <c r="D21" s="15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4" t="n">
        <f aca="false">COUNTIF(E21:X21,"X")</f>
        <v>0</v>
      </c>
    </row>
    <row r="22" customFormat="false" ht="15" hidden="false" customHeight="false" outlineLevel="0" collapsed="false">
      <c r="A22" s="11" t="n">
        <v>10</v>
      </c>
      <c r="B22" s="15"/>
      <c r="C22" s="15"/>
      <c r="D22" s="15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4" t="n">
        <f aca="false">COUNTIF(E22:X22,"X")</f>
        <v>0</v>
      </c>
    </row>
    <row r="23" customFormat="false" ht="15" hidden="false" customHeight="false" outlineLevel="0" collapsed="false">
      <c r="A23" s="11" t="n">
        <v>11</v>
      </c>
      <c r="B23" s="15"/>
      <c r="C23" s="15"/>
      <c r="D23" s="15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4" t="n">
        <f aca="false">COUNTIF(E23:X23,"X")</f>
        <v>0</v>
      </c>
    </row>
    <row r="24" customFormat="false" ht="15" hidden="false" customHeight="false" outlineLevel="0" collapsed="false">
      <c r="A24" s="11" t="n">
        <v>12</v>
      </c>
      <c r="B24" s="15"/>
      <c r="C24" s="15"/>
      <c r="D24" s="15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4" t="n">
        <f aca="false">COUNTIF(E24:X24,"X")</f>
        <v>0</v>
      </c>
    </row>
    <row r="25" customFormat="false" ht="15" hidden="false" customHeight="false" outlineLevel="0" collapsed="false">
      <c r="A25" s="11" t="n">
        <v>13</v>
      </c>
      <c r="B25" s="15"/>
      <c r="C25" s="15"/>
      <c r="D25" s="15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4" t="n">
        <f aca="false">COUNTIF(E25:X25,"X")</f>
        <v>0</v>
      </c>
    </row>
    <row r="26" customFormat="false" ht="15" hidden="false" customHeight="false" outlineLevel="0" collapsed="false">
      <c r="A26" s="11" t="n">
        <v>14</v>
      </c>
      <c r="B26" s="15"/>
      <c r="C26" s="15"/>
      <c r="D26" s="15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4" t="n">
        <f aca="false">COUNTIF(E26:X26,"X")</f>
        <v>0</v>
      </c>
    </row>
    <row r="27" customFormat="false" ht="15" hidden="false" customHeight="false" outlineLevel="0" collapsed="false">
      <c r="A27" s="11" t="n">
        <v>15</v>
      </c>
      <c r="B27" s="15"/>
      <c r="C27" s="15"/>
      <c r="D27" s="15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4" t="n">
        <f aca="false">COUNTIF(E27:X27,"X")</f>
        <v>0</v>
      </c>
    </row>
    <row r="28" customFormat="false" ht="15" hidden="false" customHeight="false" outlineLevel="0" collapsed="false">
      <c r="A28" s="11" t="n">
        <v>16</v>
      </c>
      <c r="B28" s="15"/>
      <c r="C28" s="15"/>
      <c r="D28" s="15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4" t="n">
        <f aca="false">COUNTIF(E28:X28,"X")</f>
        <v>0</v>
      </c>
    </row>
    <row r="29" customFormat="false" ht="15" hidden="false" customHeight="false" outlineLevel="0" collapsed="false">
      <c r="A29" s="11" t="n">
        <v>17</v>
      </c>
      <c r="B29" s="15"/>
      <c r="C29" s="15"/>
      <c r="D29" s="15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4" t="n">
        <f aca="false">COUNTIF(E29:X29,"X")</f>
        <v>0</v>
      </c>
    </row>
    <row r="30" customFormat="false" ht="15" hidden="false" customHeight="false" outlineLevel="0" collapsed="false">
      <c r="A30" s="11" t="n">
        <v>18</v>
      </c>
      <c r="B30" s="15"/>
      <c r="C30" s="15"/>
      <c r="D30" s="15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4" t="n">
        <f aca="false">COUNTIF(E30:X30,"X")</f>
        <v>0</v>
      </c>
    </row>
    <row r="31" customFormat="false" ht="15" hidden="false" customHeight="false" outlineLevel="0" collapsed="false">
      <c r="A31" s="11" t="n">
        <v>19</v>
      </c>
      <c r="B31" s="15"/>
      <c r="C31" s="15"/>
      <c r="D31" s="15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4" t="n">
        <f aca="false">COUNTIF(E31:X31,"X")</f>
        <v>0</v>
      </c>
    </row>
    <row r="32" customFormat="false" ht="15" hidden="false" customHeight="false" outlineLevel="0" collapsed="false">
      <c r="A32" s="11" t="n">
        <v>20</v>
      </c>
      <c r="B32" s="15"/>
      <c r="C32" s="15"/>
      <c r="D32" s="15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4" t="n">
        <f aca="false">COUNTIF(E32:X32,"X")</f>
        <v>0</v>
      </c>
    </row>
    <row r="33" customFormat="false" ht="15" hidden="false" customHeight="false" outlineLevel="0" collapsed="false">
      <c r="A33" s="11" t="n">
        <v>21</v>
      </c>
      <c r="B33" s="15"/>
      <c r="C33" s="15"/>
      <c r="D33" s="15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4" t="n">
        <f aca="false">COUNTIF(E33:X33,"X")</f>
        <v>0</v>
      </c>
    </row>
    <row r="34" customFormat="false" ht="15" hidden="false" customHeight="false" outlineLevel="0" collapsed="false">
      <c r="A34" s="11" t="n">
        <v>22</v>
      </c>
      <c r="B34" s="15"/>
      <c r="C34" s="15"/>
      <c r="D34" s="15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4" t="n">
        <f aca="false">COUNTIF(E34:X34,"X")</f>
        <v>0</v>
      </c>
    </row>
    <row r="35" customFormat="false" ht="15" hidden="false" customHeight="false" outlineLevel="0" collapsed="false">
      <c r="A35" s="11" t="n">
        <v>23</v>
      </c>
      <c r="B35" s="15"/>
      <c r="C35" s="15"/>
      <c r="D35" s="15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4" t="n">
        <f aca="false">COUNTIF(E35:X35,"X")</f>
        <v>0</v>
      </c>
    </row>
    <row r="36" customFormat="false" ht="15" hidden="false" customHeight="false" outlineLevel="0" collapsed="false">
      <c r="A36" s="11" t="n">
        <v>24</v>
      </c>
      <c r="B36" s="15"/>
      <c r="C36" s="15"/>
      <c r="D36" s="15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4" t="n">
        <f aca="false">COUNTIF(E36:X36,"X")</f>
        <v>0</v>
      </c>
    </row>
    <row r="37" customFormat="false" ht="15" hidden="false" customHeight="false" outlineLevel="0" collapsed="false">
      <c r="A37" s="11" t="n">
        <v>25</v>
      </c>
      <c r="B37" s="15"/>
      <c r="C37" s="15"/>
      <c r="D37" s="15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4" t="n">
        <f aca="false">COUNTIF(E37:X37,"X")</f>
        <v>0</v>
      </c>
    </row>
    <row r="38" customFormat="false" ht="15" hidden="false" customHeight="false" outlineLevel="0" collapsed="false">
      <c r="A38" s="11" t="n">
        <v>26</v>
      </c>
      <c r="B38" s="15"/>
      <c r="C38" s="15"/>
      <c r="D38" s="15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4" t="n">
        <f aca="false">COUNTIF(E38:X38,"X")</f>
        <v>0</v>
      </c>
    </row>
    <row r="39" customFormat="false" ht="15" hidden="false" customHeight="false" outlineLevel="0" collapsed="false">
      <c r="A39" s="11" t="n">
        <v>27</v>
      </c>
      <c r="B39" s="15"/>
      <c r="C39" s="15"/>
      <c r="D39" s="15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4" t="n">
        <f aca="false">COUNTIF(E39:X39,"X")</f>
        <v>0</v>
      </c>
    </row>
    <row r="40" customFormat="false" ht="15" hidden="false" customHeight="false" outlineLevel="0" collapsed="false">
      <c r="A40" s="11" t="n">
        <v>28</v>
      </c>
      <c r="B40" s="15"/>
      <c r="C40" s="15"/>
      <c r="D40" s="15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4" t="n">
        <f aca="false">COUNTIF(E40:X40,"X")</f>
        <v>0</v>
      </c>
    </row>
    <row r="41" customFormat="false" ht="15" hidden="false" customHeight="false" outlineLevel="0" collapsed="false">
      <c r="A41" s="11" t="n">
        <v>29</v>
      </c>
      <c r="B41" s="15"/>
      <c r="C41" s="15"/>
      <c r="D41" s="15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4" t="n">
        <f aca="false">COUNTIF(E41:X41,"X")</f>
        <v>0</v>
      </c>
    </row>
    <row r="42" customFormat="false" ht="15" hidden="false" customHeight="false" outlineLevel="0" collapsed="false">
      <c r="A42" s="11" t="n">
        <v>30</v>
      </c>
      <c r="B42" s="15"/>
      <c r="C42" s="15"/>
      <c r="D42" s="15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4" t="n">
        <f aca="false">COUNTIF(E42:X42,"X")</f>
        <v>0</v>
      </c>
    </row>
    <row r="43" customFormat="false" ht="15" hidden="false" customHeight="false" outlineLevel="0" collapsed="false">
      <c r="C43" s="5" t="s">
        <v>61</v>
      </c>
      <c r="D43" s="14" t="n">
        <f aca="false">SUM(D13:D42)</f>
        <v>2</v>
      </c>
      <c r="E43" s="14" t="n">
        <f aca="false">SUMPRODUCT((E13:E42="X")*($D$13:$D$42))</f>
        <v>2</v>
      </c>
      <c r="F43" s="14" t="n">
        <f aca="false">SUMPRODUCT((F13:F42="X")*($D$13:$D$42))</f>
        <v>2</v>
      </c>
      <c r="G43" s="14" t="n">
        <f aca="false">SUMPRODUCT((G13:G42="X")*($D$13:$D$42))</f>
        <v>2</v>
      </c>
      <c r="H43" s="14" t="n">
        <f aca="false">SUMPRODUCT((H13:H42="X")*($D$13:$D$42))</f>
        <v>0</v>
      </c>
      <c r="I43" s="14" t="n">
        <f aca="false">SUMPRODUCT((I13:I42="X")*($D$13:$D$42))</f>
        <v>0</v>
      </c>
      <c r="J43" s="14" t="n">
        <f aca="false">SUMPRODUCT((J13:J42="X")*($D$13:$D$42))</f>
        <v>0</v>
      </c>
      <c r="K43" s="14" t="n">
        <f aca="false">SUMPRODUCT((K13:K42="X")*($D$13:$D$42))</f>
        <v>0</v>
      </c>
      <c r="L43" s="14" t="n">
        <f aca="false">SUMPRODUCT((L13:L42="X")*($D$13:$D$42))</f>
        <v>0</v>
      </c>
      <c r="M43" s="14" t="n">
        <f aca="false">SUMPRODUCT((M13:M42="X")*($D$13:$D$42))</f>
        <v>0</v>
      </c>
      <c r="N43" s="14" t="n">
        <f aca="false">SUMPRODUCT((N13:N42="X")*($D$13:$D$42))</f>
        <v>0</v>
      </c>
      <c r="O43" s="14" t="n">
        <f aca="false">SUMPRODUCT((O13:O42="X")*($D$13:$D$42))</f>
        <v>0</v>
      </c>
      <c r="P43" s="14" t="n">
        <f aca="false">SUMPRODUCT((P13:P42="X")*($D$13:$D$42))</f>
        <v>0</v>
      </c>
      <c r="Q43" s="14" t="n">
        <f aca="false">SUMPRODUCT((Q13:Q42="X")*($D$13:$D$42))</f>
        <v>0</v>
      </c>
      <c r="R43" s="14" t="n">
        <f aca="false">SUMPRODUCT((R13:R42="X")*($D$13:$D$42))</f>
        <v>0</v>
      </c>
      <c r="S43" s="14" t="n">
        <f aca="false">SUMPRODUCT((S13:S42="X")*($D$13:$D$42))</f>
        <v>0</v>
      </c>
      <c r="T43" s="14" t="n">
        <f aca="false">SUMPRODUCT((T13:T42="X")*($D$13:$D$42))</f>
        <v>0</v>
      </c>
      <c r="U43" s="14" t="n">
        <f aca="false">SUMPRODUCT((U13:U42="X")*($D$13:$D$42))</f>
        <v>0</v>
      </c>
      <c r="V43" s="14" t="n">
        <f aca="false">SUMPRODUCT((V13:V42="X")*($D$13:$D$42))</f>
        <v>0</v>
      </c>
      <c r="W43" s="14" t="n">
        <f aca="false">SUMPRODUCT((W13:W42="X")*($D$13:$D$42))</f>
        <v>0</v>
      </c>
      <c r="X43" s="14" t="n">
        <f aca="false">SUMPRODUCT((X13:X42="X")*($D$13:$D$42))</f>
        <v>0</v>
      </c>
    </row>
    <row r="45" customFormat="false" ht="15" hidden="false" customHeight="false" outlineLevel="0" collapsed="false">
      <c r="A45" s="17" t="s">
        <v>62</v>
      </c>
    </row>
  </sheetData>
  <mergeCells count="7">
    <mergeCell ref="B4:D4"/>
    <mergeCell ref="H4:J4"/>
    <mergeCell ref="B5:D5"/>
    <mergeCell ref="H5:J5"/>
    <mergeCell ref="B6:D6"/>
    <mergeCell ref="B7:D7"/>
    <mergeCell ref="B8:D8"/>
  </mergeCells>
  <dataValidations count="2">
    <dataValidation allowBlank="true" errorStyle="stop" operator="between" showDropDown="false" showErrorMessage="false" showInputMessage="false" sqref="B13:B42" type="list">
      <formula1>"GHS,HS,GS,ES,ZS"</formula1>
      <formula2>0</formula2>
    </dataValidation>
    <dataValidation allowBlank="true" errorStyle="stop" operator="between" showDropDown="false" showErrorMessage="false" showInputMessage="false" sqref="E13:X42" type="list">
      <formula1>"X"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24"/>
    <col collapsed="false" customWidth="true" hidden="false" outlineLevel="0" max="3" min="3" style="0" width="18"/>
    <col collapsed="false" customWidth="true" hidden="false" outlineLevel="0" max="5" min="4" style="0" width="14"/>
    <col collapsed="false" customWidth="true" hidden="false" outlineLevel="0" max="6" min="6" style="0" width="16"/>
    <col collapsed="false" customWidth="true" hidden="false" outlineLevel="0" max="7" min="7" style="0" width="32"/>
  </cols>
  <sheetData>
    <row r="1" customFormat="false" ht="19.7" hidden="false" customHeight="false" outlineLevel="0" collapsed="false">
      <c r="A1" s="1" t="s">
        <v>63</v>
      </c>
    </row>
    <row r="2" customFormat="false" ht="15" hidden="false" customHeight="false" outlineLevel="0" collapsed="false">
      <c r="A2" s="4" t="s">
        <v>64</v>
      </c>
    </row>
    <row r="4" customFormat="false" ht="31.5" hidden="false" customHeight="true" outlineLevel="0" collapsed="false">
      <c r="A4" s="8" t="s">
        <v>27</v>
      </c>
      <c r="B4" s="8" t="s">
        <v>49</v>
      </c>
      <c r="C4" s="8" t="s">
        <v>65</v>
      </c>
      <c r="D4" s="8" t="s">
        <v>66</v>
      </c>
      <c r="E4" s="8" t="s">
        <v>67</v>
      </c>
      <c r="F4" s="8" t="s">
        <v>68</v>
      </c>
      <c r="G4" s="8" t="s">
        <v>69</v>
      </c>
    </row>
    <row r="5" customFormat="false" ht="15" hidden="false" customHeight="false" outlineLevel="0" collapsed="false">
      <c r="A5" s="18" t="str">
        <f aca="false">Schließplan!E10</f>
        <v>T01</v>
      </c>
      <c r="B5" s="18" t="str">
        <f aca="false">IF(Schließplan!E11="","",Schließplan!E11)</f>
        <v>Haupteingang</v>
      </c>
      <c r="C5" s="12" t="s">
        <v>70</v>
      </c>
      <c r="D5" s="12" t="n">
        <v>30</v>
      </c>
      <c r="E5" s="12" t="n">
        <v>35</v>
      </c>
      <c r="F5" s="12" t="s">
        <v>71</v>
      </c>
      <c r="G5" s="12" t="s">
        <v>72</v>
      </c>
    </row>
    <row r="6" customFormat="false" ht="15" hidden="false" customHeight="false" outlineLevel="0" collapsed="false">
      <c r="A6" s="18" t="str">
        <f aca="false">Schließplan!F10</f>
        <v>T02</v>
      </c>
      <c r="B6" s="18" t="str">
        <f aca="false">IF(Schließplan!F11="","",Schließplan!F11)</f>
        <v>Büro</v>
      </c>
      <c r="C6" s="15"/>
      <c r="D6" s="15"/>
      <c r="E6" s="15"/>
      <c r="F6" s="15"/>
      <c r="G6" s="15"/>
    </row>
    <row r="7" customFormat="false" ht="15" hidden="false" customHeight="false" outlineLevel="0" collapsed="false">
      <c r="A7" s="18" t="str">
        <f aca="false">Schließplan!G10</f>
        <v>T03</v>
      </c>
      <c r="B7" s="18" t="str">
        <f aca="false">IF(Schließplan!G11="","",Schließplan!G11)</f>
        <v>Lager</v>
      </c>
      <c r="C7" s="15"/>
      <c r="D7" s="15"/>
      <c r="E7" s="15"/>
      <c r="F7" s="15"/>
      <c r="G7" s="15"/>
    </row>
    <row r="8" customFormat="false" ht="15" hidden="false" customHeight="false" outlineLevel="0" collapsed="false">
      <c r="A8" s="18" t="str">
        <f aca="false">Schließplan!H10</f>
        <v>T04</v>
      </c>
      <c r="B8" s="18" t="str">
        <f aca="false">IF(Schließplan!H11="","",Schließplan!H11)</f>
        <v/>
      </c>
      <c r="C8" s="15"/>
      <c r="D8" s="15"/>
      <c r="E8" s="15"/>
      <c r="F8" s="15"/>
      <c r="G8" s="15"/>
    </row>
    <row r="9" customFormat="false" ht="15" hidden="false" customHeight="false" outlineLevel="0" collapsed="false">
      <c r="A9" s="18" t="str">
        <f aca="false">Schließplan!I10</f>
        <v>T05</v>
      </c>
      <c r="B9" s="18" t="str">
        <f aca="false">IF(Schließplan!I11="","",Schließplan!I11)</f>
        <v/>
      </c>
      <c r="C9" s="15"/>
      <c r="D9" s="15"/>
      <c r="E9" s="15"/>
      <c r="F9" s="15"/>
      <c r="G9" s="15"/>
    </row>
    <row r="10" customFormat="false" ht="15" hidden="false" customHeight="false" outlineLevel="0" collapsed="false">
      <c r="A10" s="18" t="str">
        <f aca="false">Schließplan!J10</f>
        <v>T06</v>
      </c>
      <c r="B10" s="18" t="str">
        <f aca="false">IF(Schließplan!J11="","",Schließplan!J11)</f>
        <v/>
      </c>
      <c r="C10" s="15"/>
      <c r="D10" s="15"/>
      <c r="E10" s="15"/>
      <c r="F10" s="15"/>
      <c r="G10" s="15"/>
    </row>
    <row r="11" customFormat="false" ht="15" hidden="false" customHeight="false" outlineLevel="0" collapsed="false">
      <c r="A11" s="18" t="str">
        <f aca="false">Schließplan!K10</f>
        <v>T07</v>
      </c>
      <c r="B11" s="18" t="str">
        <f aca="false">IF(Schließplan!K11="","",Schließplan!K11)</f>
        <v/>
      </c>
      <c r="C11" s="15"/>
      <c r="D11" s="15"/>
      <c r="E11" s="15"/>
      <c r="F11" s="15"/>
      <c r="G11" s="15"/>
    </row>
    <row r="12" customFormat="false" ht="15" hidden="false" customHeight="false" outlineLevel="0" collapsed="false">
      <c r="A12" s="18" t="str">
        <f aca="false">Schließplan!L10</f>
        <v>T08</v>
      </c>
      <c r="B12" s="18" t="str">
        <f aca="false">IF(Schließplan!L11="","",Schließplan!L11)</f>
        <v/>
      </c>
      <c r="C12" s="15"/>
      <c r="D12" s="15"/>
      <c r="E12" s="15"/>
      <c r="F12" s="15"/>
      <c r="G12" s="15"/>
    </row>
    <row r="13" customFormat="false" ht="15" hidden="false" customHeight="false" outlineLevel="0" collapsed="false">
      <c r="A13" s="18" t="str">
        <f aca="false">Schließplan!M10</f>
        <v>T09</v>
      </c>
      <c r="B13" s="18" t="str">
        <f aca="false">IF(Schließplan!M11="","",Schließplan!M11)</f>
        <v/>
      </c>
      <c r="C13" s="15"/>
      <c r="D13" s="15"/>
      <c r="E13" s="15"/>
      <c r="F13" s="15"/>
      <c r="G13" s="15"/>
    </row>
    <row r="14" customFormat="false" ht="15" hidden="false" customHeight="false" outlineLevel="0" collapsed="false">
      <c r="A14" s="18" t="str">
        <f aca="false">Schließplan!N10</f>
        <v>T10</v>
      </c>
      <c r="B14" s="18" t="str">
        <f aca="false">IF(Schließplan!N11="","",Schließplan!N11)</f>
        <v/>
      </c>
      <c r="C14" s="15"/>
      <c r="D14" s="15"/>
      <c r="E14" s="15"/>
      <c r="F14" s="15"/>
      <c r="G14" s="15"/>
    </row>
    <row r="15" customFormat="false" ht="15" hidden="false" customHeight="false" outlineLevel="0" collapsed="false">
      <c r="A15" s="18" t="str">
        <f aca="false">Schließplan!O10</f>
        <v>T11</v>
      </c>
      <c r="B15" s="18" t="str">
        <f aca="false">IF(Schließplan!O11="","",Schließplan!O11)</f>
        <v/>
      </c>
      <c r="C15" s="15"/>
      <c r="D15" s="15"/>
      <c r="E15" s="15"/>
      <c r="F15" s="15"/>
      <c r="G15" s="15"/>
    </row>
    <row r="16" customFormat="false" ht="15" hidden="false" customHeight="false" outlineLevel="0" collapsed="false">
      <c r="A16" s="18" t="str">
        <f aca="false">Schließplan!P10</f>
        <v>T12</v>
      </c>
      <c r="B16" s="18" t="str">
        <f aca="false">IF(Schließplan!P11="","",Schließplan!P11)</f>
        <v/>
      </c>
      <c r="C16" s="15"/>
      <c r="D16" s="15"/>
      <c r="E16" s="15"/>
      <c r="F16" s="15"/>
      <c r="G16" s="15"/>
    </row>
    <row r="17" customFormat="false" ht="15" hidden="false" customHeight="false" outlineLevel="0" collapsed="false">
      <c r="A17" s="18" t="str">
        <f aca="false">Schließplan!Q10</f>
        <v>T13</v>
      </c>
      <c r="B17" s="18" t="str">
        <f aca="false">IF(Schließplan!Q11="","",Schließplan!Q11)</f>
        <v/>
      </c>
      <c r="C17" s="15"/>
      <c r="D17" s="15"/>
      <c r="E17" s="15"/>
      <c r="F17" s="15"/>
      <c r="G17" s="15"/>
    </row>
    <row r="18" customFormat="false" ht="15" hidden="false" customHeight="false" outlineLevel="0" collapsed="false">
      <c r="A18" s="18" t="str">
        <f aca="false">Schließplan!R10</f>
        <v>T14</v>
      </c>
      <c r="B18" s="18" t="str">
        <f aca="false">IF(Schließplan!R11="","",Schließplan!R11)</f>
        <v/>
      </c>
      <c r="C18" s="15"/>
      <c r="D18" s="15"/>
      <c r="E18" s="15"/>
      <c r="F18" s="15"/>
      <c r="G18" s="15"/>
    </row>
    <row r="19" customFormat="false" ht="15" hidden="false" customHeight="false" outlineLevel="0" collapsed="false">
      <c r="A19" s="18" t="str">
        <f aca="false">Schließplan!S10</f>
        <v>T15</v>
      </c>
      <c r="B19" s="18" t="str">
        <f aca="false">IF(Schließplan!S11="","",Schließplan!S11)</f>
        <v/>
      </c>
      <c r="C19" s="15"/>
      <c r="D19" s="15"/>
      <c r="E19" s="15"/>
      <c r="F19" s="15"/>
      <c r="G19" s="15"/>
    </row>
    <row r="20" customFormat="false" ht="15" hidden="false" customHeight="false" outlineLevel="0" collapsed="false">
      <c r="A20" s="18" t="str">
        <f aca="false">Schließplan!T10</f>
        <v>T16</v>
      </c>
      <c r="B20" s="18" t="str">
        <f aca="false">IF(Schließplan!T11="","",Schließplan!T11)</f>
        <v/>
      </c>
      <c r="C20" s="15"/>
      <c r="D20" s="15"/>
      <c r="E20" s="15"/>
      <c r="F20" s="15"/>
      <c r="G20" s="15"/>
    </row>
    <row r="21" customFormat="false" ht="15" hidden="false" customHeight="false" outlineLevel="0" collapsed="false">
      <c r="A21" s="18" t="str">
        <f aca="false">Schließplan!U10</f>
        <v>T17</v>
      </c>
      <c r="B21" s="18" t="str">
        <f aca="false">IF(Schließplan!U11="","",Schließplan!U11)</f>
        <v/>
      </c>
      <c r="C21" s="15"/>
      <c r="D21" s="15"/>
      <c r="E21" s="15"/>
      <c r="F21" s="15"/>
      <c r="G21" s="15"/>
    </row>
    <row r="22" customFormat="false" ht="15" hidden="false" customHeight="false" outlineLevel="0" collapsed="false">
      <c r="A22" s="18" t="str">
        <f aca="false">Schließplan!V10</f>
        <v>T18</v>
      </c>
      <c r="B22" s="18" t="str">
        <f aca="false">IF(Schließplan!V11="","",Schließplan!V11)</f>
        <v/>
      </c>
      <c r="C22" s="15"/>
      <c r="D22" s="15"/>
      <c r="E22" s="15"/>
      <c r="F22" s="15"/>
      <c r="G22" s="15"/>
    </row>
    <row r="23" customFormat="false" ht="15" hidden="false" customHeight="false" outlineLevel="0" collapsed="false">
      <c r="A23" s="18" t="str">
        <f aca="false">Schließplan!W10</f>
        <v>T19</v>
      </c>
      <c r="B23" s="18" t="str">
        <f aca="false">IF(Schließplan!W11="","",Schließplan!W11)</f>
        <v/>
      </c>
      <c r="C23" s="15"/>
      <c r="D23" s="15"/>
      <c r="E23" s="15"/>
      <c r="F23" s="15"/>
      <c r="G23" s="15"/>
    </row>
    <row r="24" customFormat="false" ht="15" hidden="false" customHeight="false" outlineLevel="0" collapsed="false">
      <c r="A24" s="18" t="str">
        <f aca="false">Schließplan!X10</f>
        <v>T20</v>
      </c>
      <c r="B24" s="18" t="str">
        <f aca="false">IF(Schließplan!X11="","",Schließplan!X11)</f>
        <v/>
      </c>
      <c r="C24" s="15"/>
      <c r="D24" s="15"/>
      <c r="E24" s="15"/>
      <c r="F24" s="15"/>
      <c r="G24" s="15"/>
    </row>
  </sheetData>
  <dataValidations count="3">
    <dataValidation allowBlank="true" errorStyle="stop" operator="between" showDropDown="false" showErrorMessage="false" showInputMessage="false" sqref="C5:C24" type="list">
      <formula1>"Doppelzylinder,Halbzylinder,Knaufzylinder,Vorhangschloss,Elektronisch"</formula1>
      <formula2>0</formula2>
    </dataValidation>
    <dataValidation allowBlank="true" errorStyle="stop" operator="between" showDropDown="false" showErrorMessage="false" showInputMessage="false" sqref="F5:F24" type="list">
      <formula1>"ja,nein"</formula1>
      <formula2>0</formula2>
    </dataValidation>
    <dataValidation allowBlank="true" error="Bitte ein Maß zwischen 20 und 150 mm eingeben." errorStyle="stop" errorTitle="Maß prüfen" operator="between" showDropDown="false" showErrorMessage="false" showInputMessage="false" sqref="D5:E24" type="whole">
      <formula1>20</formula1>
      <formula2>150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2026-10-01T14:23:42Z</dcterms:created>
  <dc:creator>openpyxl</dc:creator>
  <dc:description/>
  <dc:language>en-US</dc:language>
  <cp:lastModifiedBy/>
  <dcterms:modified xsi:type="dcterms:W3CDTF">2026-10-01T14:23:42Z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